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расходы (2013)" sheetId="1" r:id="rId1"/>
    <sheet name="численность 2013" sheetId="2" r:id="rId2"/>
  </sheets>
  <definedNames/>
  <calcPr fullCalcOnLoad="1"/>
</workbook>
</file>

<file path=xl/sharedStrings.xml><?xml version="1.0" encoding="utf-8"?>
<sst xmlns="http://schemas.openxmlformats.org/spreadsheetml/2006/main" count="110" uniqueCount="38">
  <si>
    <t>Информация</t>
  </si>
  <si>
    <t>Показатели</t>
  </si>
  <si>
    <t>в том числе:</t>
  </si>
  <si>
    <t>к Соглашению о мерах по повышению эффективности использования бюджетных средств и увеличению налоговых и неналоговых доходов местного бюджета Еманжелинского муниципального района Челябинской области</t>
  </si>
  <si>
    <t>муниципальные служащие</t>
  </si>
  <si>
    <t>обслуживающий персонал</t>
  </si>
  <si>
    <t>технический персонал</t>
  </si>
  <si>
    <t>депутаты, выборные должностные лица, осуществляющие свои полномочия на постоянной основе</t>
  </si>
  <si>
    <t>ВСЕГО</t>
  </si>
  <si>
    <t>Утверждено в бюджете</t>
  </si>
  <si>
    <t>Штатная численность</t>
  </si>
  <si>
    <t>Фактическая численность</t>
  </si>
  <si>
    <t>Администрация</t>
  </si>
  <si>
    <t>Контрольное управление</t>
  </si>
  <si>
    <t>Собрание депутатов</t>
  </si>
  <si>
    <t>Управление образования</t>
  </si>
  <si>
    <t>Управление культуры, молодежной политики и спорта</t>
  </si>
  <si>
    <t>депутаты, выборные должностные лица, осуществляющие свои полномочия на постоянной основе                                         ВСЕГО</t>
  </si>
  <si>
    <t>технический персонал          ВСЕГО</t>
  </si>
  <si>
    <t>обслуживающий персонал              ВСЕГО</t>
  </si>
  <si>
    <t>ИТОГО по поселениям</t>
  </si>
  <si>
    <t>Еманжелинское городское поселение</t>
  </si>
  <si>
    <t>Красногорское городское поселение</t>
  </si>
  <si>
    <t>Зауральское городское поселение</t>
  </si>
  <si>
    <t>ВСЕГО КОНСОЛИДИРОВАНО</t>
  </si>
  <si>
    <t>ИТОГО по району местный бюджет</t>
  </si>
  <si>
    <t>Комитет по управлению имуществом</t>
  </si>
  <si>
    <t>Кассовое исполнение</t>
  </si>
  <si>
    <t>Фактические расходы</t>
  </si>
  <si>
    <t>муниципальные служащие                      ВСЕГО</t>
  </si>
  <si>
    <t>муниципальные служащие                   ВСЕГО</t>
  </si>
  <si>
    <t>муниципальные служащие                     ВСЕГО</t>
  </si>
  <si>
    <t>Главный бухгалтер</t>
  </si>
  <si>
    <t>И.В. Рогова</t>
  </si>
  <si>
    <t>Исполнитель: Потапова Ю.С.  2-44-03</t>
  </si>
  <si>
    <t>администрация</t>
  </si>
  <si>
    <t>по состоянию  1 января 2014 года</t>
  </si>
  <si>
    <t xml:space="preserve">по состоянию на 1 января 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</si>
</sst>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0" fontId="44" fillId="12" borderId="10" xfId="0" applyFont="1" applyFill="1" applyBorder="1" applyAlignment="1">
      <alignment vertical="center" wrapText="1"/>
    </xf>
    <xf numFmtId="43" fontId="32" fillId="12" borderId="10" xfId="0" applyNumberFormat="1" applyFont="1" applyFill="1" applyBorder="1" applyAlignment="1">
      <alignment horizontal="center" vertical="center" wrapText="1"/>
    </xf>
    <xf numFmtId="43" fontId="45" fillId="12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0" fontId="45" fillId="12" borderId="10" xfId="0" applyFont="1" applyFill="1" applyBorder="1" applyAlignment="1">
      <alignment vertical="center" wrapText="1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="50" zoomScaleNormal="50" zoomScalePageLayoutView="0" workbookViewId="0" topLeftCell="A1">
      <selection activeCell="E70" sqref="E70"/>
    </sheetView>
  </sheetViews>
  <sheetFormatPr defaultColWidth="9.140625" defaultRowHeight="15"/>
  <cols>
    <col min="1" max="1" width="41.421875" style="0" customWidth="1"/>
    <col min="2" max="4" width="17.7109375" style="0" bestFit="1" customWidth="1"/>
    <col min="5" max="5" width="23.421875" style="0" customWidth="1"/>
    <col min="6" max="7" width="16.421875" style="0" bestFit="1" customWidth="1"/>
    <col min="8" max="8" width="20.8515625" style="0" customWidth="1"/>
    <col min="9" max="9" width="17.7109375" style="0" bestFit="1" customWidth="1"/>
    <col min="10" max="10" width="16.421875" style="0" bestFit="1" customWidth="1"/>
    <col min="11" max="11" width="15.8515625" style="0" customWidth="1"/>
    <col min="12" max="13" width="16.421875" style="0" bestFit="1" customWidth="1"/>
    <col min="14" max="14" width="17.7109375" style="0" customWidth="1"/>
    <col min="15" max="15" width="16.421875" style="0" bestFit="1" customWidth="1"/>
    <col min="16" max="16" width="14.8515625" style="0" customWidth="1"/>
  </cols>
  <sheetData>
    <row r="1" spans="1:16" ht="4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.75">
      <c r="A4" s="21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8.5" customHeight="1">
      <c r="A5" s="24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8.75">
      <c r="A6" s="25" t="s">
        <v>1</v>
      </c>
      <c r="B6" s="26" t="s">
        <v>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25.5" customHeight="1">
      <c r="A7" s="25"/>
      <c r="B7" s="29" t="s">
        <v>8</v>
      </c>
      <c r="C7" s="17" t="s">
        <v>2</v>
      </c>
      <c r="D7" s="18"/>
      <c r="E7" s="19" t="s">
        <v>17</v>
      </c>
      <c r="F7" s="17" t="s">
        <v>2</v>
      </c>
      <c r="G7" s="18"/>
      <c r="H7" s="19" t="s">
        <v>29</v>
      </c>
      <c r="I7" s="17" t="s">
        <v>2</v>
      </c>
      <c r="J7" s="18"/>
      <c r="K7" s="33" t="s">
        <v>18</v>
      </c>
      <c r="L7" s="17" t="s">
        <v>2</v>
      </c>
      <c r="M7" s="18"/>
      <c r="N7" s="19" t="s">
        <v>19</v>
      </c>
      <c r="O7" s="17" t="s">
        <v>2</v>
      </c>
      <c r="P7" s="18"/>
    </row>
    <row r="8" spans="1:16" ht="56.25" customHeight="1">
      <c r="A8" s="25"/>
      <c r="B8" s="29"/>
      <c r="C8" s="14">
        <v>211</v>
      </c>
      <c r="D8" s="14">
        <v>213</v>
      </c>
      <c r="E8" s="20"/>
      <c r="F8" s="14">
        <v>211</v>
      </c>
      <c r="G8" s="14">
        <v>213</v>
      </c>
      <c r="H8" s="20"/>
      <c r="I8" s="14">
        <v>211</v>
      </c>
      <c r="J8" s="14">
        <v>213</v>
      </c>
      <c r="K8" s="34"/>
      <c r="L8" s="14">
        <v>211</v>
      </c>
      <c r="M8" s="14">
        <v>213</v>
      </c>
      <c r="N8" s="20"/>
      <c r="O8" s="14">
        <v>211</v>
      </c>
      <c r="P8" s="14">
        <v>213</v>
      </c>
    </row>
    <row r="9" spans="1:16" ht="15.75" customHeight="1">
      <c r="A9" s="11" t="s">
        <v>25</v>
      </c>
      <c r="B9" s="8">
        <f>B10+B11+B12+B13+B15+B14</f>
        <v>0</v>
      </c>
      <c r="C9" s="8">
        <f aca="true" t="shared" si="0" ref="C9:P9">C10+C11+C12+C13+C15+C14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</row>
    <row r="10" spans="1:16" ht="15.75">
      <c r="A10" s="9" t="s">
        <v>12</v>
      </c>
      <c r="B10" s="4">
        <f aca="true" t="shared" si="1" ref="B10:B15">C10+D10</f>
        <v>0</v>
      </c>
      <c r="C10" s="4">
        <f aca="true" t="shared" si="2" ref="C10:D13">F10+I10+L10+O10</f>
        <v>0</v>
      </c>
      <c r="D10" s="4">
        <f t="shared" si="2"/>
        <v>0</v>
      </c>
      <c r="E10" s="4">
        <f aca="true" t="shared" si="3" ref="E10:E15">F10+G10</f>
        <v>0</v>
      </c>
      <c r="F10" s="4"/>
      <c r="G10" s="4"/>
      <c r="H10" s="4">
        <f aca="true" t="shared" si="4" ref="H10:H15">I10+J10</f>
        <v>0</v>
      </c>
      <c r="I10" s="4"/>
      <c r="J10" s="4"/>
      <c r="K10" s="4">
        <f aca="true" t="shared" si="5" ref="K10:K15">L10+M10</f>
        <v>0</v>
      </c>
      <c r="L10" s="4"/>
      <c r="M10" s="4"/>
      <c r="N10" s="4">
        <f aca="true" t="shared" si="6" ref="N10:N15">O10+P10</f>
        <v>0</v>
      </c>
      <c r="O10" s="4"/>
      <c r="P10" s="4"/>
    </row>
    <row r="11" spans="1:16" ht="15.75">
      <c r="A11" s="10" t="s">
        <v>13</v>
      </c>
      <c r="B11" s="4">
        <f t="shared" si="1"/>
        <v>0</v>
      </c>
      <c r="C11" s="4">
        <f t="shared" si="2"/>
        <v>0</v>
      </c>
      <c r="D11" s="4">
        <f t="shared" si="2"/>
        <v>0</v>
      </c>
      <c r="E11" s="4">
        <f t="shared" si="3"/>
        <v>0</v>
      </c>
      <c r="F11" s="4"/>
      <c r="G11" s="4"/>
      <c r="H11" s="4">
        <f t="shared" si="4"/>
        <v>0</v>
      </c>
      <c r="I11" s="4"/>
      <c r="J11" s="4"/>
      <c r="K11" s="4">
        <f t="shared" si="5"/>
        <v>0</v>
      </c>
      <c r="L11" s="4"/>
      <c r="M11" s="4"/>
      <c r="N11" s="4">
        <f t="shared" si="6"/>
        <v>0</v>
      </c>
      <c r="O11" s="4"/>
      <c r="P11" s="4"/>
    </row>
    <row r="12" spans="1:16" ht="15.75">
      <c r="A12" s="10" t="s">
        <v>14</v>
      </c>
      <c r="B12" s="4">
        <f t="shared" si="1"/>
        <v>0</v>
      </c>
      <c r="C12" s="4">
        <f t="shared" si="2"/>
        <v>0</v>
      </c>
      <c r="D12" s="4">
        <f t="shared" si="2"/>
        <v>0</v>
      </c>
      <c r="E12" s="4">
        <f t="shared" si="3"/>
        <v>0</v>
      </c>
      <c r="F12" s="4"/>
      <c r="G12" s="4"/>
      <c r="H12" s="4">
        <f t="shared" si="4"/>
        <v>0</v>
      </c>
      <c r="I12" s="4"/>
      <c r="J12" s="4"/>
      <c r="K12" s="4">
        <f t="shared" si="5"/>
        <v>0</v>
      </c>
      <c r="L12" s="4"/>
      <c r="M12" s="4"/>
      <c r="N12" s="4">
        <f t="shared" si="6"/>
        <v>0</v>
      </c>
      <c r="O12" s="4"/>
      <c r="P12" s="4"/>
    </row>
    <row r="13" spans="1:16" ht="15.75">
      <c r="A13" s="10" t="s">
        <v>15</v>
      </c>
      <c r="B13" s="4">
        <f t="shared" si="1"/>
        <v>0</v>
      </c>
      <c r="C13" s="4">
        <f t="shared" si="2"/>
        <v>0</v>
      </c>
      <c r="D13" s="4">
        <f t="shared" si="2"/>
        <v>0</v>
      </c>
      <c r="E13" s="4">
        <f t="shared" si="3"/>
        <v>0</v>
      </c>
      <c r="F13" s="4"/>
      <c r="G13" s="4"/>
      <c r="H13" s="4">
        <f t="shared" si="4"/>
        <v>0</v>
      </c>
      <c r="I13" s="4"/>
      <c r="J13" s="4"/>
      <c r="K13" s="4">
        <f t="shared" si="5"/>
        <v>0</v>
      </c>
      <c r="L13" s="4"/>
      <c r="M13" s="4"/>
      <c r="N13" s="4">
        <f t="shared" si="6"/>
        <v>0</v>
      </c>
      <c r="O13" s="4"/>
      <c r="P13" s="4"/>
    </row>
    <row r="14" spans="1:16" ht="15.75">
      <c r="A14" s="10" t="s">
        <v>26</v>
      </c>
      <c r="B14" s="4">
        <f t="shared" si="1"/>
        <v>0</v>
      </c>
      <c r="C14" s="4">
        <f>F14+I14+L14+O14</f>
        <v>0</v>
      </c>
      <c r="D14" s="4">
        <f>G14+J14+M14+P14</f>
        <v>0</v>
      </c>
      <c r="E14" s="4">
        <f t="shared" si="3"/>
        <v>0</v>
      </c>
      <c r="F14" s="4"/>
      <c r="G14" s="4"/>
      <c r="H14" s="4">
        <f t="shared" si="4"/>
        <v>0</v>
      </c>
      <c r="I14" s="4"/>
      <c r="J14" s="4"/>
      <c r="K14" s="4">
        <f t="shared" si="5"/>
        <v>0</v>
      </c>
      <c r="L14" s="4"/>
      <c r="M14" s="4"/>
      <c r="N14" s="4">
        <f t="shared" si="6"/>
        <v>0</v>
      </c>
      <c r="O14" s="4"/>
      <c r="P14" s="4"/>
    </row>
    <row r="15" spans="1:16" ht="31.5">
      <c r="A15" s="10" t="s">
        <v>16</v>
      </c>
      <c r="B15" s="4">
        <f t="shared" si="1"/>
        <v>0</v>
      </c>
      <c r="C15" s="4">
        <f>F15+I15+L15+O15</f>
        <v>0</v>
      </c>
      <c r="D15" s="4">
        <f>G15+J15+M15+P15</f>
        <v>0</v>
      </c>
      <c r="E15" s="4">
        <f t="shared" si="3"/>
        <v>0</v>
      </c>
      <c r="F15" s="4"/>
      <c r="G15" s="4"/>
      <c r="H15" s="4">
        <f t="shared" si="4"/>
        <v>0</v>
      </c>
      <c r="I15" s="4"/>
      <c r="J15" s="4"/>
      <c r="K15" s="4">
        <f t="shared" si="5"/>
        <v>0</v>
      </c>
      <c r="L15" s="4"/>
      <c r="M15" s="4"/>
      <c r="N15" s="4">
        <f t="shared" si="6"/>
        <v>0</v>
      </c>
      <c r="O15" s="4"/>
      <c r="P15" s="4"/>
    </row>
    <row r="16" spans="1:16" ht="15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1:16" ht="15.75">
      <c r="A17" s="11" t="s">
        <v>20</v>
      </c>
      <c r="B17" s="8">
        <f>B18+B19+B20</f>
        <v>8262529.64</v>
      </c>
      <c r="C17" s="8">
        <f aca="true" t="shared" si="7" ref="C17:P17">C18+C19+C20</f>
        <v>6445354.39</v>
      </c>
      <c r="D17" s="8">
        <f t="shared" si="7"/>
        <v>1817175.25</v>
      </c>
      <c r="E17" s="8">
        <f t="shared" si="7"/>
        <v>1154568.8699999999</v>
      </c>
      <c r="F17" s="8">
        <f t="shared" si="7"/>
        <v>944617.83</v>
      </c>
      <c r="G17" s="8">
        <f t="shared" si="7"/>
        <v>209951.04</v>
      </c>
      <c r="H17" s="8">
        <f t="shared" si="7"/>
        <v>6580264.43</v>
      </c>
      <c r="I17" s="8">
        <f t="shared" si="7"/>
        <v>5091800.76</v>
      </c>
      <c r="J17" s="8">
        <f t="shared" si="7"/>
        <v>1488463.67</v>
      </c>
      <c r="K17" s="8">
        <f t="shared" si="7"/>
        <v>84761.12</v>
      </c>
      <c r="L17" s="8">
        <f t="shared" si="7"/>
        <v>65802.12</v>
      </c>
      <c r="M17" s="8">
        <f t="shared" si="7"/>
        <v>18959</v>
      </c>
      <c r="N17" s="8">
        <f t="shared" si="7"/>
        <v>442935.22</v>
      </c>
      <c r="O17" s="8">
        <f t="shared" si="7"/>
        <v>343133.68</v>
      </c>
      <c r="P17" s="8">
        <f t="shared" si="7"/>
        <v>99801.54</v>
      </c>
    </row>
    <row r="18" spans="1:16" ht="15.75">
      <c r="A18" s="10" t="s">
        <v>21</v>
      </c>
      <c r="B18" s="4">
        <f>C18+D18</f>
        <v>8262529.64</v>
      </c>
      <c r="C18" s="4">
        <f aca="true" t="shared" si="8" ref="C18:D20">F18+I18+L18+O18</f>
        <v>6445354.39</v>
      </c>
      <c r="D18" s="4">
        <f t="shared" si="8"/>
        <v>1817175.25</v>
      </c>
      <c r="E18" s="4">
        <f>F18+G18</f>
        <v>1154568.8699999999</v>
      </c>
      <c r="F18" s="4">
        <v>944617.83</v>
      </c>
      <c r="G18" s="4">
        <v>209951.04</v>
      </c>
      <c r="H18" s="4">
        <f>I18+J18</f>
        <v>6580264.43</v>
      </c>
      <c r="I18" s="4">
        <v>5091800.76</v>
      </c>
      <c r="J18" s="4">
        <v>1488463.67</v>
      </c>
      <c r="K18" s="4">
        <f>L18+M18</f>
        <v>84761.12</v>
      </c>
      <c r="L18" s="4">
        <v>65802.12</v>
      </c>
      <c r="M18" s="4">
        <v>18959</v>
      </c>
      <c r="N18" s="4">
        <f>O18+P18</f>
        <v>442935.22</v>
      </c>
      <c r="O18" s="4">
        <v>343133.68</v>
      </c>
      <c r="P18" s="4">
        <v>99801.54</v>
      </c>
    </row>
    <row r="19" spans="1:16" ht="15.75">
      <c r="A19" s="10" t="s">
        <v>22</v>
      </c>
      <c r="B19" s="4">
        <f>C19+D19</f>
        <v>0</v>
      </c>
      <c r="C19" s="4">
        <f t="shared" si="8"/>
        <v>0</v>
      </c>
      <c r="D19" s="4">
        <f t="shared" si="8"/>
        <v>0</v>
      </c>
      <c r="E19" s="4">
        <f>F19+G19</f>
        <v>0</v>
      </c>
      <c r="F19" s="4"/>
      <c r="G19" s="4"/>
      <c r="H19" s="4">
        <f>I19+J19</f>
        <v>0</v>
      </c>
      <c r="I19" s="4"/>
      <c r="J19" s="4"/>
      <c r="K19" s="4">
        <f>L19+M19</f>
        <v>0</v>
      </c>
      <c r="L19" s="4"/>
      <c r="M19" s="4"/>
      <c r="N19" s="4">
        <f>O19+P19</f>
        <v>0</v>
      </c>
      <c r="O19" s="4"/>
      <c r="P19" s="4"/>
    </row>
    <row r="20" spans="1:16" ht="15.75">
      <c r="A20" s="10" t="s">
        <v>23</v>
      </c>
      <c r="B20" s="4">
        <f>C20+D20</f>
        <v>0</v>
      </c>
      <c r="C20" s="4">
        <f t="shared" si="8"/>
        <v>0</v>
      </c>
      <c r="D20" s="4">
        <f t="shared" si="8"/>
        <v>0</v>
      </c>
      <c r="E20" s="4">
        <f>F20+G20</f>
        <v>0</v>
      </c>
      <c r="F20" s="4"/>
      <c r="G20" s="4"/>
      <c r="H20" s="4">
        <f>I20+J20</f>
        <v>0</v>
      </c>
      <c r="I20" s="4"/>
      <c r="J20" s="4"/>
      <c r="K20" s="4">
        <f>L20+M20</f>
        <v>0</v>
      </c>
      <c r="L20" s="4"/>
      <c r="M20" s="4"/>
      <c r="N20" s="4">
        <f>O20+P20</f>
        <v>0</v>
      </c>
      <c r="O20" s="4"/>
      <c r="P20" s="4"/>
    </row>
    <row r="21" spans="1:16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.75">
      <c r="A22" s="11" t="s">
        <v>24</v>
      </c>
      <c r="B22" s="8">
        <f>B9+B17</f>
        <v>8262529.64</v>
      </c>
      <c r="C22" s="8">
        <f aca="true" t="shared" si="9" ref="C22:P22">C9+C17</f>
        <v>6445354.39</v>
      </c>
      <c r="D22" s="8">
        <f t="shared" si="9"/>
        <v>1817175.25</v>
      </c>
      <c r="E22" s="8">
        <f t="shared" si="9"/>
        <v>1154568.8699999999</v>
      </c>
      <c r="F22" s="8">
        <f t="shared" si="9"/>
        <v>944617.83</v>
      </c>
      <c r="G22" s="8">
        <f t="shared" si="9"/>
        <v>209951.04</v>
      </c>
      <c r="H22" s="8">
        <f t="shared" si="9"/>
        <v>6580264.43</v>
      </c>
      <c r="I22" s="8">
        <f t="shared" si="9"/>
        <v>5091800.76</v>
      </c>
      <c r="J22" s="8">
        <f t="shared" si="9"/>
        <v>1488463.67</v>
      </c>
      <c r="K22" s="8">
        <f t="shared" si="9"/>
        <v>84761.12</v>
      </c>
      <c r="L22" s="8">
        <f t="shared" si="9"/>
        <v>65802.12</v>
      </c>
      <c r="M22" s="8">
        <f t="shared" si="9"/>
        <v>18959</v>
      </c>
      <c r="N22" s="8">
        <f t="shared" si="9"/>
        <v>442935.22</v>
      </c>
      <c r="O22" s="8">
        <f t="shared" si="9"/>
        <v>343133.68</v>
      </c>
      <c r="P22" s="8">
        <f t="shared" si="9"/>
        <v>99801.54</v>
      </c>
    </row>
    <row r="23" spans="1:16" ht="15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8.75">
      <c r="A24" s="29" t="s">
        <v>1</v>
      </c>
      <c r="B24" s="26" t="s">
        <v>27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 customHeight="1">
      <c r="A25" s="29"/>
      <c r="B25" s="29" t="s">
        <v>8</v>
      </c>
      <c r="C25" s="17" t="s">
        <v>2</v>
      </c>
      <c r="D25" s="18"/>
      <c r="E25" s="19" t="s">
        <v>17</v>
      </c>
      <c r="F25" s="17" t="s">
        <v>2</v>
      </c>
      <c r="G25" s="18"/>
      <c r="H25" s="19" t="s">
        <v>30</v>
      </c>
      <c r="I25" s="17" t="s">
        <v>2</v>
      </c>
      <c r="J25" s="18"/>
      <c r="K25" s="33" t="s">
        <v>18</v>
      </c>
      <c r="L25" s="17" t="s">
        <v>2</v>
      </c>
      <c r="M25" s="18"/>
      <c r="N25" s="19" t="s">
        <v>19</v>
      </c>
      <c r="O25" s="17" t="s">
        <v>2</v>
      </c>
      <c r="P25" s="18"/>
    </row>
    <row r="26" spans="1:16" ht="66" customHeight="1">
      <c r="A26" s="29"/>
      <c r="B26" s="29"/>
      <c r="C26" s="14">
        <v>211</v>
      </c>
      <c r="D26" s="14">
        <v>213</v>
      </c>
      <c r="E26" s="20"/>
      <c r="F26" s="14">
        <v>211</v>
      </c>
      <c r="G26" s="14">
        <v>213</v>
      </c>
      <c r="H26" s="20"/>
      <c r="I26" s="14">
        <v>211</v>
      </c>
      <c r="J26" s="14">
        <v>213</v>
      </c>
      <c r="K26" s="34"/>
      <c r="L26" s="14">
        <v>211</v>
      </c>
      <c r="M26" s="14">
        <v>213</v>
      </c>
      <c r="N26" s="20"/>
      <c r="O26" s="14">
        <v>211</v>
      </c>
      <c r="P26" s="14">
        <v>213</v>
      </c>
    </row>
    <row r="27" spans="1:16" ht="15.75">
      <c r="A27" s="11" t="s">
        <v>25</v>
      </c>
      <c r="B27" s="8">
        <f aca="true" t="shared" si="10" ref="B27:P27">B28+B29+B30+B31+B33+B32</f>
        <v>0</v>
      </c>
      <c r="C27" s="8">
        <f t="shared" si="10"/>
        <v>0</v>
      </c>
      <c r="D27" s="8">
        <f t="shared" si="10"/>
        <v>0</v>
      </c>
      <c r="E27" s="8">
        <f t="shared" si="10"/>
        <v>0</v>
      </c>
      <c r="F27" s="8">
        <f t="shared" si="10"/>
        <v>0</v>
      </c>
      <c r="G27" s="8">
        <f t="shared" si="10"/>
        <v>0</v>
      </c>
      <c r="H27" s="8">
        <f t="shared" si="10"/>
        <v>0</v>
      </c>
      <c r="I27" s="8">
        <f t="shared" si="10"/>
        <v>0</v>
      </c>
      <c r="J27" s="8">
        <f t="shared" si="10"/>
        <v>0</v>
      </c>
      <c r="K27" s="8">
        <f t="shared" si="10"/>
        <v>0</v>
      </c>
      <c r="L27" s="8">
        <f t="shared" si="10"/>
        <v>0</v>
      </c>
      <c r="M27" s="8">
        <f t="shared" si="10"/>
        <v>0</v>
      </c>
      <c r="N27" s="8">
        <f t="shared" si="10"/>
        <v>0</v>
      </c>
      <c r="O27" s="8">
        <f t="shared" si="10"/>
        <v>0</v>
      </c>
      <c r="P27" s="8">
        <f t="shared" si="10"/>
        <v>0</v>
      </c>
    </row>
    <row r="28" spans="1:16" ht="15.75">
      <c r="A28" s="9" t="s">
        <v>12</v>
      </c>
      <c r="B28" s="4">
        <f aca="true" t="shared" si="11" ref="B28:B33">C28+D28</f>
        <v>0</v>
      </c>
      <c r="C28" s="4">
        <f aca="true" t="shared" si="12" ref="C28:D33">F28+I28+L28+O28</f>
        <v>0</v>
      </c>
      <c r="D28" s="4">
        <f t="shared" si="12"/>
        <v>0</v>
      </c>
      <c r="E28" s="4">
        <f aca="true" t="shared" si="13" ref="E28:E33">F28+G28</f>
        <v>0</v>
      </c>
      <c r="F28" s="4"/>
      <c r="G28" s="4"/>
      <c r="H28" s="4">
        <f aca="true" t="shared" si="14" ref="H28:H33">I28+J28</f>
        <v>0</v>
      </c>
      <c r="I28" s="4"/>
      <c r="J28" s="4"/>
      <c r="K28" s="4">
        <f aca="true" t="shared" si="15" ref="K28:K33">L28+M28</f>
        <v>0</v>
      </c>
      <c r="L28" s="4"/>
      <c r="M28" s="4"/>
      <c r="N28" s="4">
        <f aca="true" t="shared" si="16" ref="N28:N33">O28+P28</f>
        <v>0</v>
      </c>
      <c r="O28" s="4"/>
      <c r="P28" s="4"/>
    </row>
    <row r="29" spans="1:16" ht="15.75">
      <c r="A29" s="10" t="s">
        <v>13</v>
      </c>
      <c r="B29" s="4">
        <f t="shared" si="11"/>
        <v>0</v>
      </c>
      <c r="C29" s="4">
        <f t="shared" si="12"/>
        <v>0</v>
      </c>
      <c r="D29" s="4">
        <f t="shared" si="12"/>
        <v>0</v>
      </c>
      <c r="E29" s="4">
        <f t="shared" si="13"/>
        <v>0</v>
      </c>
      <c r="F29" s="4"/>
      <c r="G29" s="4"/>
      <c r="H29" s="4">
        <f t="shared" si="14"/>
        <v>0</v>
      </c>
      <c r="I29" s="4"/>
      <c r="J29" s="4"/>
      <c r="K29" s="4">
        <f t="shared" si="15"/>
        <v>0</v>
      </c>
      <c r="L29" s="4"/>
      <c r="M29" s="4"/>
      <c r="N29" s="4">
        <f t="shared" si="16"/>
        <v>0</v>
      </c>
      <c r="O29" s="4"/>
      <c r="P29" s="4"/>
    </row>
    <row r="30" spans="1:16" ht="15.75">
      <c r="A30" s="10" t="s">
        <v>14</v>
      </c>
      <c r="B30" s="4">
        <f t="shared" si="11"/>
        <v>0</v>
      </c>
      <c r="C30" s="4">
        <f t="shared" si="12"/>
        <v>0</v>
      </c>
      <c r="D30" s="4">
        <f t="shared" si="12"/>
        <v>0</v>
      </c>
      <c r="E30" s="4">
        <f t="shared" si="13"/>
        <v>0</v>
      </c>
      <c r="F30" s="4"/>
      <c r="G30" s="4"/>
      <c r="H30" s="4">
        <f t="shared" si="14"/>
        <v>0</v>
      </c>
      <c r="I30" s="4"/>
      <c r="J30" s="4"/>
      <c r="K30" s="4">
        <f t="shared" si="15"/>
        <v>0</v>
      </c>
      <c r="L30" s="4"/>
      <c r="M30" s="4"/>
      <c r="N30" s="4">
        <f t="shared" si="16"/>
        <v>0</v>
      </c>
      <c r="O30" s="4"/>
      <c r="P30" s="4"/>
    </row>
    <row r="31" spans="1:16" ht="15.75">
      <c r="A31" s="10" t="s">
        <v>15</v>
      </c>
      <c r="B31" s="4">
        <f t="shared" si="11"/>
        <v>0</v>
      </c>
      <c r="C31" s="4">
        <f t="shared" si="12"/>
        <v>0</v>
      </c>
      <c r="D31" s="4">
        <f t="shared" si="12"/>
        <v>0</v>
      </c>
      <c r="E31" s="4">
        <f t="shared" si="13"/>
        <v>0</v>
      </c>
      <c r="F31" s="4"/>
      <c r="G31" s="4"/>
      <c r="H31" s="4">
        <f t="shared" si="14"/>
        <v>0</v>
      </c>
      <c r="I31" s="4"/>
      <c r="J31" s="4"/>
      <c r="K31" s="4">
        <f t="shared" si="15"/>
        <v>0</v>
      </c>
      <c r="L31" s="4"/>
      <c r="M31" s="4"/>
      <c r="N31" s="4">
        <f t="shared" si="16"/>
        <v>0</v>
      </c>
      <c r="O31" s="4"/>
      <c r="P31" s="4"/>
    </row>
    <row r="32" spans="1:16" ht="15.75">
      <c r="A32" s="10" t="s">
        <v>26</v>
      </c>
      <c r="B32" s="4">
        <f t="shared" si="11"/>
        <v>0</v>
      </c>
      <c r="C32" s="4">
        <f t="shared" si="12"/>
        <v>0</v>
      </c>
      <c r="D32" s="4">
        <f t="shared" si="12"/>
        <v>0</v>
      </c>
      <c r="E32" s="4">
        <f t="shared" si="13"/>
        <v>0</v>
      </c>
      <c r="F32" s="4"/>
      <c r="G32" s="4"/>
      <c r="H32" s="4">
        <f t="shared" si="14"/>
        <v>0</v>
      </c>
      <c r="I32" s="4"/>
      <c r="J32" s="4"/>
      <c r="K32" s="4">
        <f t="shared" si="15"/>
        <v>0</v>
      </c>
      <c r="L32" s="4"/>
      <c r="M32" s="4"/>
      <c r="N32" s="4">
        <f t="shared" si="16"/>
        <v>0</v>
      </c>
      <c r="O32" s="4"/>
      <c r="P32" s="4"/>
    </row>
    <row r="33" spans="1:16" ht="31.5">
      <c r="A33" s="10" t="s">
        <v>16</v>
      </c>
      <c r="B33" s="4">
        <f t="shared" si="11"/>
        <v>0</v>
      </c>
      <c r="C33" s="4">
        <f t="shared" si="12"/>
        <v>0</v>
      </c>
      <c r="D33" s="4">
        <f t="shared" si="12"/>
        <v>0</v>
      </c>
      <c r="E33" s="4">
        <f t="shared" si="13"/>
        <v>0</v>
      </c>
      <c r="F33" s="4"/>
      <c r="G33" s="4"/>
      <c r="H33" s="4">
        <f t="shared" si="14"/>
        <v>0</v>
      </c>
      <c r="I33" s="4"/>
      <c r="J33" s="4"/>
      <c r="K33" s="4">
        <f t="shared" si="15"/>
        <v>0</v>
      </c>
      <c r="L33" s="4"/>
      <c r="M33" s="4"/>
      <c r="N33" s="4">
        <f t="shared" si="16"/>
        <v>0</v>
      </c>
      <c r="O33" s="4"/>
      <c r="P33" s="4"/>
    </row>
    <row r="34" spans="1:16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1:16" ht="15.75">
      <c r="A35" s="11" t="s">
        <v>20</v>
      </c>
      <c r="B35" s="8">
        <f aca="true" t="shared" si="17" ref="B35:P35">B36+B37+B38</f>
        <v>8262529.64</v>
      </c>
      <c r="C35" s="8">
        <f t="shared" si="17"/>
        <v>6445354.39</v>
      </c>
      <c r="D35" s="8">
        <f t="shared" si="17"/>
        <v>1817175.25</v>
      </c>
      <c r="E35" s="8">
        <f t="shared" si="17"/>
        <v>1154568.8699999999</v>
      </c>
      <c r="F35" s="8">
        <f t="shared" si="17"/>
        <v>944617.83</v>
      </c>
      <c r="G35" s="8">
        <f t="shared" si="17"/>
        <v>209951.04</v>
      </c>
      <c r="H35" s="8">
        <f t="shared" si="17"/>
        <v>6580264.43</v>
      </c>
      <c r="I35" s="8">
        <f t="shared" si="17"/>
        <v>5091800.76</v>
      </c>
      <c r="J35" s="8">
        <f t="shared" si="17"/>
        <v>1488463.67</v>
      </c>
      <c r="K35" s="8">
        <f t="shared" si="17"/>
        <v>84761.12</v>
      </c>
      <c r="L35" s="8">
        <f t="shared" si="17"/>
        <v>65802.12</v>
      </c>
      <c r="M35" s="8">
        <f t="shared" si="17"/>
        <v>18959</v>
      </c>
      <c r="N35" s="8">
        <f t="shared" si="17"/>
        <v>442935.22</v>
      </c>
      <c r="O35" s="8">
        <f t="shared" si="17"/>
        <v>343133.68</v>
      </c>
      <c r="P35" s="8">
        <f t="shared" si="17"/>
        <v>99801.54</v>
      </c>
    </row>
    <row r="36" spans="1:16" ht="15.75">
      <c r="A36" s="10" t="s">
        <v>21</v>
      </c>
      <c r="B36" s="4">
        <f>C36+D36</f>
        <v>8262529.64</v>
      </c>
      <c r="C36" s="4">
        <f aca="true" t="shared" si="18" ref="C36:D38">F36+I36+L36+O36</f>
        <v>6445354.39</v>
      </c>
      <c r="D36" s="4">
        <f t="shared" si="18"/>
        <v>1817175.25</v>
      </c>
      <c r="E36" s="4">
        <f>F36+G36</f>
        <v>1154568.8699999999</v>
      </c>
      <c r="F36" s="4">
        <v>944617.83</v>
      </c>
      <c r="G36" s="4">
        <v>209951.04</v>
      </c>
      <c r="H36" s="4">
        <f>I36+J36</f>
        <v>6580264.43</v>
      </c>
      <c r="I36" s="4">
        <v>5091800.76</v>
      </c>
      <c r="J36" s="4">
        <v>1488463.67</v>
      </c>
      <c r="K36" s="4">
        <f>L36+M36</f>
        <v>84761.12</v>
      </c>
      <c r="L36" s="4">
        <v>65802.12</v>
      </c>
      <c r="M36" s="4">
        <v>18959</v>
      </c>
      <c r="N36" s="4">
        <f>O36+P36</f>
        <v>442935.22</v>
      </c>
      <c r="O36" s="4">
        <v>343133.68</v>
      </c>
      <c r="P36" s="4">
        <v>99801.54</v>
      </c>
    </row>
    <row r="37" spans="1:16" ht="15.75">
      <c r="A37" s="10" t="s">
        <v>22</v>
      </c>
      <c r="B37" s="4">
        <f>C37+D37</f>
        <v>0</v>
      </c>
      <c r="C37" s="4">
        <f t="shared" si="18"/>
        <v>0</v>
      </c>
      <c r="D37" s="4">
        <f t="shared" si="18"/>
        <v>0</v>
      </c>
      <c r="E37" s="4">
        <f>F37+G37</f>
        <v>0</v>
      </c>
      <c r="F37" s="4"/>
      <c r="G37" s="4"/>
      <c r="H37" s="4">
        <f>I37+J37</f>
        <v>0</v>
      </c>
      <c r="I37" s="4"/>
      <c r="J37" s="4"/>
      <c r="K37" s="4">
        <f>L37+M37</f>
        <v>0</v>
      </c>
      <c r="L37" s="4"/>
      <c r="M37" s="4"/>
      <c r="N37" s="4">
        <f>O37+P37</f>
        <v>0</v>
      </c>
      <c r="O37" s="4"/>
      <c r="P37" s="4"/>
    </row>
    <row r="38" spans="1:16" ht="15.75">
      <c r="A38" s="10" t="s">
        <v>23</v>
      </c>
      <c r="B38" s="4">
        <f>C38+D38</f>
        <v>0</v>
      </c>
      <c r="C38" s="4">
        <f t="shared" si="18"/>
        <v>0</v>
      </c>
      <c r="D38" s="4">
        <f t="shared" si="18"/>
        <v>0</v>
      </c>
      <c r="E38" s="4">
        <f>F38+G38</f>
        <v>0</v>
      </c>
      <c r="F38" s="4"/>
      <c r="G38" s="4"/>
      <c r="H38" s="4">
        <f>I38+J38</f>
        <v>0</v>
      </c>
      <c r="I38" s="4"/>
      <c r="J38" s="4"/>
      <c r="K38" s="4">
        <f>L38+M38</f>
        <v>0</v>
      </c>
      <c r="L38" s="4"/>
      <c r="M38" s="4"/>
      <c r="N38" s="4">
        <f>O38+P38</f>
        <v>0</v>
      </c>
      <c r="O38" s="4"/>
      <c r="P38" s="4"/>
    </row>
    <row r="39" spans="1:16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.75">
      <c r="A40" s="11" t="s">
        <v>24</v>
      </c>
      <c r="B40" s="8">
        <f>B27+B35</f>
        <v>8262529.64</v>
      </c>
      <c r="C40" s="8">
        <f aca="true" t="shared" si="19" ref="C40:P40">C27+C35</f>
        <v>6445354.39</v>
      </c>
      <c r="D40" s="8">
        <f t="shared" si="19"/>
        <v>1817175.25</v>
      </c>
      <c r="E40" s="8">
        <f t="shared" si="19"/>
        <v>1154568.8699999999</v>
      </c>
      <c r="F40" s="8">
        <f t="shared" si="19"/>
        <v>944617.83</v>
      </c>
      <c r="G40" s="8">
        <f t="shared" si="19"/>
        <v>209951.04</v>
      </c>
      <c r="H40" s="8">
        <f t="shared" si="19"/>
        <v>6580264.43</v>
      </c>
      <c r="I40" s="8">
        <f t="shared" si="19"/>
        <v>5091800.76</v>
      </c>
      <c r="J40" s="8">
        <f t="shared" si="19"/>
        <v>1488463.67</v>
      </c>
      <c r="K40" s="8">
        <f t="shared" si="19"/>
        <v>84761.12</v>
      </c>
      <c r="L40" s="8">
        <f t="shared" si="19"/>
        <v>65802.12</v>
      </c>
      <c r="M40" s="8">
        <f t="shared" si="19"/>
        <v>18959</v>
      </c>
      <c r="N40" s="8">
        <f t="shared" si="19"/>
        <v>442935.22</v>
      </c>
      <c r="O40" s="8">
        <f t="shared" si="19"/>
        <v>343133.68</v>
      </c>
      <c r="P40" s="8">
        <f t="shared" si="19"/>
        <v>99801.54</v>
      </c>
    </row>
    <row r="41" spans="1:16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24" customHeight="1" hidden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8.75">
      <c r="A43" s="29" t="s">
        <v>1</v>
      </c>
      <c r="B43" s="26" t="s">
        <v>28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16" ht="15">
      <c r="A44" s="29"/>
      <c r="B44" s="29" t="s">
        <v>8</v>
      </c>
      <c r="C44" s="17" t="s">
        <v>2</v>
      </c>
      <c r="D44" s="18"/>
      <c r="E44" s="19" t="s">
        <v>17</v>
      </c>
      <c r="F44" s="17" t="s">
        <v>2</v>
      </c>
      <c r="G44" s="18"/>
      <c r="H44" s="19" t="s">
        <v>31</v>
      </c>
      <c r="I44" s="17" t="s">
        <v>2</v>
      </c>
      <c r="J44" s="18"/>
      <c r="K44" s="33" t="s">
        <v>18</v>
      </c>
      <c r="L44" s="17" t="s">
        <v>2</v>
      </c>
      <c r="M44" s="18"/>
      <c r="N44" s="19" t="s">
        <v>19</v>
      </c>
      <c r="O44" s="17" t="s">
        <v>2</v>
      </c>
      <c r="P44" s="18"/>
    </row>
    <row r="45" spans="1:16" ht="70.5" customHeight="1">
      <c r="A45" s="29"/>
      <c r="B45" s="29"/>
      <c r="C45" s="14">
        <v>211</v>
      </c>
      <c r="D45" s="14">
        <v>213</v>
      </c>
      <c r="E45" s="20"/>
      <c r="F45" s="14">
        <v>211</v>
      </c>
      <c r="G45" s="14">
        <v>213</v>
      </c>
      <c r="H45" s="20"/>
      <c r="I45" s="14">
        <v>211</v>
      </c>
      <c r="J45" s="14">
        <v>213</v>
      </c>
      <c r="K45" s="34"/>
      <c r="L45" s="14">
        <v>211</v>
      </c>
      <c r="M45" s="14">
        <v>213</v>
      </c>
      <c r="N45" s="20"/>
      <c r="O45" s="14">
        <v>211</v>
      </c>
      <c r="P45" s="14">
        <v>213</v>
      </c>
    </row>
    <row r="46" spans="1:16" ht="15.75">
      <c r="A46" s="11" t="s">
        <v>25</v>
      </c>
      <c r="B46" s="8">
        <f aca="true" t="shared" si="20" ref="B46:P46">B47+B48+B49+B50+B52+B51</f>
        <v>0</v>
      </c>
      <c r="C46" s="8">
        <f t="shared" si="20"/>
        <v>0</v>
      </c>
      <c r="D46" s="8">
        <f t="shared" si="20"/>
        <v>0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8">
        <f t="shared" si="20"/>
        <v>0</v>
      </c>
      <c r="K46" s="8">
        <f t="shared" si="20"/>
        <v>0</v>
      </c>
      <c r="L46" s="8">
        <f t="shared" si="20"/>
        <v>0</v>
      </c>
      <c r="M46" s="8">
        <f t="shared" si="20"/>
        <v>0</v>
      </c>
      <c r="N46" s="8">
        <f t="shared" si="20"/>
        <v>0</v>
      </c>
      <c r="O46" s="8">
        <f t="shared" si="20"/>
        <v>0</v>
      </c>
      <c r="P46" s="8">
        <f t="shared" si="20"/>
        <v>0</v>
      </c>
    </row>
    <row r="47" spans="1:16" ht="15.75">
      <c r="A47" s="9" t="s">
        <v>12</v>
      </c>
      <c r="B47" s="4">
        <f aca="true" t="shared" si="21" ref="B47:B52">C47+D47</f>
        <v>0</v>
      </c>
      <c r="C47" s="4">
        <f aca="true" t="shared" si="22" ref="C47:D52">F47+I47+L47+O47</f>
        <v>0</v>
      </c>
      <c r="D47" s="4">
        <f t="shared" si="22"/>
        <v>0</v>
      </c>
      <c r="E47" s="4">
        <f aca="true" t="shared" si="23" ref="E47:E52">F47+G47</f>
        <v>0</v>
      </c>
      <c r="F47" s="4"/>
      <c r="G47" s="4"/>
      <c r="H47" s="4">
        <f aca="true" t="shared" si="24" ref="H47:H52">I47+J47</f>
        <v>0</v>
      </c>
      <c r="I47" s="4"/>
      <c r="J47" s="4"/>
      <c r="K47" s="4">
        <f aca="true" t="shared" si="25" ref="K47:K52">L47+M47</f>
        <v>0</v>
      </c>
      <c r="L47" s="4"/>
      <c r="M47" s="4"/>
      <c r="N47" s="4">
        <f aca="true" t="shared" si="26" ref="N47:N52">O47+P47</f>
        <v>0</v>
      </c>
      <c r="O47" s="4"/>
      <c r="P47" s="4"/>
    </row>
    <row r="48" spans="1:16" ht="15.75">
      <c r="A48" s="10" t="s">
        <v>13</v>
      </c>
      <c r="B48" s="4">
        <f t="shared" si="21"/>
        <v>0</v>
      </c>
      <c r="C48" s="4">
        <f t="shared" si="22"/>
        <v>0</v>
      </c>
      <c r="D48" s="4">
        <f t="shared" si="22"/>
        <v>0</v>
      </c>
      <c r="E48" s="4">
        <f t="shared" si="23"/>
        <v>0</v>
      </c>
      <c r="F48" s="4"/>
      <c r="G48" s="4"/>
      <c r="H48" s="4">
        <f t="shared" si="24"/>
        <v>0</v>
      </c>
      <c r="I48" s="4"/>
      <c r="J48" s="4"/>
      <c r="K48" s="4">
        <f t="shared" si="25"/>
        <v>0</v>
      </c>
      <c r="L48" s="4"/>
      <c r="M48" s="4"/>
      <c r="N48" s="4">
        <f t="shared" si="26"/>
        <v>0</v>
      </c>
      <c r="O48" s="4"/>
      <c r="P48" s="4"/>
    </row>
    <row r="49" spans="1:16" ht="15.75">
      <c r="A49" s="10" t="s">
        <v>14</v>
      </c>
      <c r="B49" s="4">
        <f t="shared" si="21"/>
        <v>0</v>
      </c>
      <c r="C49" s="4">
        <f t="shared" si="22"/>
        <v>0</v>
      </c>
      <c r="D49" s="4">
        <f t="shared" si="22"/>
        <v>0</v>
      </c>
      <c r="E49" s="4">
        <f t="shared" si="23"/>
        <v>0</v>
      </c>
      <c r="F49" s="4"/>
      <c r="G49" s="4"/>
      <c r="H49" s="4">
        <f t="shared" si="24"/>
        <v>0</v>
      </c>
      <c r="I49" s="4"/>
      <c r="J49" s="4"/>
      <c r="K49" s="4">
        <f t="shared" si="25"/>
        <v>0</v>
      </c>
      <c r="L49" s="4"/>
      <c r="M49" s="4"/>
      <c r="N49" s="4">
        <f t="shared" si="26"/>
        <v>0</v>
      </c>
      <c r="O49" s="4"/>
      <c r="P49" s="4"/>
    </row>
    <row r="50" spans="1:16" ht="15.75">
      <c r="A50" s="10" t="s">
        <v>15</v>
      </c>
      <c r="B50" s="4">
        <f t="shared" si="21"/>
        <v>0</v>
      </c>
      <c r="C50" s="4">
        <f t="shared" si="22"/>
        <v>0</v>
      </c>
      <c r="D50" s="4">
        <f t="shared" si="22"/>
        <v>0</v>
      </c>
      <c r="E50" s="4">
        <f t="shared" si="23"/>
        <v>0</v>
      </c>
      <c r="F50" s="4"/>
      <c r="G50" s="4"/>
      <c r="H50" s="4">
        <f t="shared" si="24"/>
        <v>0</v>
      </c>
      <c r="I50" s="4"/>
      <c r="J50" s="4"/>
      <c r="K50" s="4">
        <f t="shared" si="25"/>
        <v>0</v>
      </c>
      <c r="L50" s="4"/>
      <c r="M50" s="4"/>
      <c r="N50" s="4">
        <f t="shared" si="26"/>
        <v>0</v>
      </c>
      <c r="O50" s="4"/>
      <c r="P50" s="4"/>
    </row>
    <row r="51" spans="1:16" ht="15.75">
      <c r="A51" s="10" t="s">
        <v>26</v>
      </c>
      <c r="B51" s="4">
        <f t="shared" si="21"/>
        <v>0</v>
      </c>
      <c r="C51" s="4">
        <f t="shared" si="22"/>
        <v>0</v>
      </c>
      <c r="D51" s="4">
        <f t="shared" si="22"/>
        <v>0</v>
      </c>
      <c r="E51" s="4">
        <f t="shared" si="23"/>
        <v>0</v>
      </c>
      <c r="F51" s="4"/>
      <c r="G51" s="4"/>
      <c r="H51" s="4">
        <f t="shared" si="24"/>
        <v>0</v>
      </c>
      <c r="I51" s="4"/>
      <c r="J51" s="4"/>
      <c r="K51" s="4">
        <f t="shared" si="25"/>
        <v>0</v>
      </c>
      <c r="L51" s="4"/>
      <c r="M51" s="4"/>
      <c r="N51" s="4">
        <f t="shared" si="26"/>
        <v>0</v>
      </c>
      <c r="O51" s="4"/>
      <c r="P51" s="4"/>
    </row>
    <row r="52" spans="1:16" ht="31.5">
      <c r="A52" s="10" t="s">
        <v>16</v>
      </c>
      <c r="B52" s="4">
        <f t="shared" si="21"/>
        <v>0</v>
      </c>
      <c r="C52" s="4">
        <f t="shared" si="22"/>
        <v>0</v>
      </c>
      <c r="D52" s="4">
        <f t="shared" si="22"/>
        <v>0</v>
      </c>
      <c r="E52" s="4">
        <f t="shared" si="23"/>
        <v>0</v>
      </c>
      <c r="F52" s="4"/>
      <c r="G52" s="4"/>
      <c r="H52" s="4">
        <f t="shared" si="24"/>
        <v>0</v>
      </c>
      <c r="I52" s="4"/>
      <c r="J52" s="4"/>
      <c r="K52" s="4">
        <f t="shared" si="25"/>
        <v>0</v>
      </c>
      <c r="L52" s="4"/>
      <c r="M52" s="4"/>
      <c r="N52" s="4">
        <f t="shared" si="26"/>
        <v>0</v>
      </c>
      <c r="O52" s="4"/>
      <c r="P52" s="4"/>
    </row>
    <row r="53" spans="1:16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</row>
    <row r="54" spans="1:16" ht="15.75">
      <c r="A54" s="11" t="s">
        <v>20</v>
      </c>
      <c r="B54" s="8">
        <f aca="true" t="shared" si="27" ref="B54:P54">B55+B56+B57</f>
        <v>8262529.64</v>
      </c>
      <c r="C54" s="8">
        <f t="shared" si="27"/>
        <v>6445354.39</v>
      </c>
      <c r="D54" s="8">
        <f t="shared" si="27"/>
        <v>1817175.25</v>
      </c>
      <c r="E54" s="8">
        <f t="shared" si="27"/>
        <v>1154568.8699999999</v>
      </c>
      <c r="F54" s="8">
        <f t="shared" si="27"/>
        <v>944617.83</v>
      </c>
      <c r="G54" s="8">
        <f t="shared" si="27"/>
        <v>209951.04</v>
      </c>
      <c r="H54" s="8">
        <f t="shared" si="27"/>
        <v>6580264.43</v>
      </c>
      <c r="I54" s="8">
        <f t="shared" si="27"/>
        <v>5091800.76</v>
      </c>
      <c r="J54" s="8">
        <f t="shared" si="27"/>
        <v>1488463.67</v>
      </c>
      <c r="K54" s="8">
        <f t="shared" si="27"/>
        <v>84761.12</v>
      </c>
      <c r="L54" s="8">
        <f t="shared" si="27"/>
        <v>65802.12</v>
      </c>
      <c r="M54" s="8">
        <f t="shared" si="27"/>
        <v>18959</v>
      </c>
      <c r="N54" s="8">
        <f t="shared" si="27"/>
        <v>442935.22</v>
      </c>
      <c r="O54" s="8">
        <f t="shared" si="27"/>
        <v>343133.68</v>
      </c>
      <c r="P54" s="8">
        <f t="shared" si="27"/>
        <v>99801.54</v>
      </c>
    </row>
    <row r="55" spans="1:16" ht="15.75">
      <c r="A55" s="10" t="s">
        <v>21</v>
      </c>
      <c r="B55" s="4">
        <f>C55+D55</f>
        <v>8262529.64</v>
      </c>
      <c r="C55" s="4">
        <f aca="true" t="shared" si="28" ref="C55:D57">F55+I55+L55+O55</f>
        <v>6445354.39</v>
      </c>
      <c r="D55" s="4">
        <f t="shared" si="28"/>
        <v>1817175.25</v>
      </c>
      <c r="E55" s="4">
        <f>F55+G55</f>
        <v>1154568.8699999999</v>
      </c>
      <c r="F55" s="4">
        <v>944617.83</v>
      </c>
      <c r="G55" s="4">
        <v>209951.04</v>
      </c>
      <c r="H55" s="4">
        <f>I55+J55</f>
        <v>6580264.43</v>
      </c>
      <c r="I55" s="4">
        <v>5091800.76</v>
      </c>
      <c r="J55" s="4">
        <v>1488463.67</v>
      </c>
      <c r="K55" s="4">
        <f>L55+M55</f>
        <v>84761.12</v>
      </c>
      <c r="L55" s="4">
        <v>65802.12</v>
      </c>
      <c r="M55" s="4">
        <v>18959</v>
      </c>
      <c r="N55" s="4">
        <f>O55+P55</f>
        <v>442935.22</v>
      </c>
      <c r="O55" s="4">
        <v>343133.68</v>
      </c>
      <c r="P55" s="4">
        <v>99801.54</v>
      </c>
    </row>
    <row r="56" spans="1:16" ht="15.75">
      <c r="A56" s="10" t="s">
        <v>22</v>
      </c>
      <c r="B56" s="4">
        <f>C56+D56</f>
        <v>0</v>
      </c>
      <c r="C56" s="4">
        <f t="shared" si="28"/>
        <v>0</v>
      </c>
      <c r="D56" s="4">
        <f t="shared" si="28"/>
        <v>0</v>
      </c>
      <c r="E56" s="4">
        <f>F56+G56</f>
        <v>0</v>
      </c>
      <c r="F56" s="4"/>
      <c r="G56" s="4"/>
      <c r="H56" s="4">
        <f>I56+J56</f>
        <v>0</v>
      </c>
      <c r="I56" s="4"/>
      <c r="J56" s="4"/>
      <c r="K56" s="4">
        <f>L56+M56</f>
        <v>0</v>
      </c>
      <c r="L56" s="4"/>
      <c r="M56" s="4"/>
      <c r="N56" s="4">
        <f>O56+P56</f>
        <v>0</v>
      </c>
      <c r="O56" s="4"/>
      <c r="P56" s="4"/>
    </row>
    <row r="57" spans="1:16" ht="15.75">
      <c r="A57" s="10" t="s">
        <v>23</v>
      </c>
      <c r="B57" s="4">
        <f>C57+D57</f>
        <v>0</v>
      </c>
      <c r="C57" s="4">
        <f t="shared" si="28"/>
        <v>0</v>
      </c>
      <c r="D57" s="4">
        <f t="shared" si="28"/>
        <v>0</v>
      </c>
      <c r="E57" s="4">
        <f>F57+G57</f>
        <v>0</v>
      </c>
      <c r="F57" s="4"/>
      <c r="G57" s="4"/>
      <c r="H57" s="4">
        <f>I57+J57</f>
        <v>0</v>
      </c>
      <c r="I57" s="4"/>
      <c r="J57" s="4"/>
      <c r="K57" s="4">
        <f>L57+M57</f>
        <v>0</v>
      </c>
      <c r="L57" s="4"/>
      <c r="M57" s="4"/>
      <c r="N57" s="4">
        <f>O57+P57</f>
        <v>0</v>
      </c>
      <c r="O57" s="4"/>
      <c r="P57" s="4"/>
    </row>
    <row r="58" spans="1:16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.75">
      <c r="A59" s="11" t="s">
        <v>24</v>
      </c>
      <c r="B59" s="8">
        <f>B46+B54</f>
        <v>8262529.64</v>
      </c>
      <c r="C59" s="8">
        <f aca="true" t="shared" si="29" ref="C59:P59">C46+C54</f>
        <v>6445354.39</v>
      </c>
      <c r="D59" s="8">
        <f t="shared" si="29"/>
        <v>1817175.25</v>
      </c>
      <c r="E59" s="8">
        <f t="shared" si="29"/>
        <v>1154568.8699999999</v>
      </c>
      <c r="F59" s="8">
        <f t="shared" si="29"/>
        <v>944617.83</v>
      </c>
      <c r="G59" s="8">
        <f t="shared" si="29"/>
        <v>209951.04</v>
      </c>
      <c r="H59" s="8">
        <f t="shared" si="29"/>
        <v>6580264.43</v>
      </c>
      <c r="I59" s="8">
        <f t="shared" si="29"/>
        <v>5091800.76</v>
      </c>
      <c r="J59" s="8">
        <f t="shared" si="29"/>
        <v>1488463.67</v>
      </c>
      <c r="K59" s="8">
        <f t="shared" si="29"/>
        <v>84761.12</v>
      </c>
      <c r="L59" s="8">
        <f t="shared" si="29"/>
        <v>65802.12</v>
      </c>
      <c r="M59" s="8">
        <f t="shared" si="29"/>
        <v>18959</v>
      </c>
      <c r="N59" s="8">
        <f t="shared" si="29"/>
        <v>442935.22</v>
      </c>
      <c r="O59" s="8">
        <f t="shared" si="29"/>
        <v>343133.68</v>
      </c>
      <c r="P59" s="8">
        <f t="shared" si="29"/>
        <v>99801.54</v>
      </c>
    </row>
    <row r="60" spans="1:16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20.25">
      <c r="A61" s="15" t="s">
        <v>32</v>
      </c>
      <c r="B61" s="15"/>
      <c r="C61" s="15"/>
      <c r="D61" s="15" t="s">
        <v>33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60.75" customHeight="1">
      <c r="A62" s="16" t="s">
        <v>34</v>
      </c>
      <c r="B62" s="16"/>
      <c r="C62" s="16"/>
      <c r="D62" s="1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</sheetData>
  <sheetProtection/>
  <mergeCells count="47">
    <mergeCell ref="L44:M44"/>
    <mergeCell ref="N44:N45"/>
    <mergeCell ref="H44:H45"/>
    <mergeCell ref="I44:J44"/>
    <mergeCell ref="K44:K45"/>
    <mergeCell ref="O44:P44"/>
    <mergeCell ref="A53:P53"/>
    <mergeCell ref="A58:P58"/>
    <mergeCell ref="A39:P39"/>
    <mergeCell ref="A43:A45"/>
    <mergeCell ref="B43:P43"/>
    <mergeCell ref="B44:B45"/>
    <mergeCell ref="C44:D44"/>
    <mergeCell ref="E44:E45"/>
    <mergeCell ref="F44:G44"/>
    <mergeCell ref="O25:P25"/>
    <mergeCell ref="A34:P34"/>
    <mergeCell ref="C25:D25"/>
    <mergeCell ref="E25:E26"/>
    <mergeCell ref="F25:G25"/>
    <mergeCell ref="H25:H26"/>
    <mergeCell ref="L7:M7"/>
    <mergeCell ref="N7:N8"/>
    <mergeCell ref="I25:J25"/>
    <mergeCell ref="K25:K26"/>
    <mergeCell ref="L25:M25"/>
    <mergeCell ref="N25:N26"/>
    <mergeCell ref="B6:P6"/>
    <mergeCell ref="B7:B8"/>
    <mergeCell ref="O7:P7"/>
    <mergeCell ref="A16:P16"/>
    <mergeCell ref="A21:P21"/>
    <mergeCell ref="A24:A26"/>
    <mergeCell ref="B24:P24"/>
    <mergeCell ref="B25:B26"/>
    <mergeCell ref="I7:J7"/>
    <mergeCell ref="K7:K8"/>
    <mergeCell ref="C7:D7"/>
    <mergeCell ref="E7:E8"/>
    <mergeCell ref="F7:G7"/>
    <mergeCell ref="H7:H8"/>
    <mergeCell ref="A1:P1"/>
    <mergeCell ref="A2:P2"/>
    <mergeCell ref="A3:P3"/>
    <mergeCell ref="A4:P4"/>
    <mergeCell ref="A5:P5"/>
    <mergeCell ref="A6:A8"/>
  </mergeCells>
  <printOptions/>
  <pageMargins left="0" right="0" top="0" bottom="0" header="0" footer="0"/>
  <pageSetup fitToHeight="0" fitToWidth="1" horizontalDpi="180" verticalDpi="18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">
      <selection activeCell="I19" sqref="I19"/>
    </sheetView>
  </sheetViews>
  <sheetFormatPr defaultColWidth="9.140625" defaultRowHeight="15"/>
  <cols>
    <col min="1" max="1" width="34.421875" style="0" customWidth="1"/>
    <col min="2" max="2" width="11.57421875" style="0" customWidth="1"/>
    <col min="3" max="3" width="16.140625" style="0" customWidth="1"/>
    <col min="4" max="4" width="13.7109375" style="0" customWidth="1"/>
    <col min="5" max="5" width="11.8515625" style="0" customWidth="1"/>
    <col min="6" max="6" width="14.8515625" style="0" customWidth="1"/>
    <col min="7" max="7" width="13.421875" style="0" customWidth="1"/>
    <col min="8" max="8" width="16.57421875" style="0" customWidth="1"/>
    <col min="9" max="9" width="14.00390625" style="0" customWidth="1"/>
    <col min="10" max="10" width="11.421875" style="0" customWidth="1"/>
    <col min="11" max="11" width="15.28125" style="0" customWidth="1"/>
  </cols>
  <sheetData>
    <row r="1" spans="1:6" ht="18.75">
      <c r="A1" s="21"/>
      <c r="B1" s="21"/>
      <c r="C1" s="21"/>
      <c r="D1" s="21"/>
      <c r="E1" s="21"/>
      <c r="F1" s="21"/>
    </row>
    <row r="2" spans="1:11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40.5" customHeigh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8.75">
      <c r="A4" s="21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6" ht="18.75">
      <c r="A5" s="24"/>
      <c r="B5" s="24"/>
      <c r="C5" s="24"/>
      <c r="D5" s="24"/>
      <c r="E5" s="24"/>
      <c r="F5" s="24"/>
    </row>
    <row r="6" ht="18.75">
      <c r="A6" s="1"/>
    </row>
    <row r="7" spans="1:11" ht="18.75">
      <c r="A7" s="25" t="s">
        <v>1</v>
      </c>
      <c r="B7" s="26" t="s">
        <v>10</v>
      </c>
      <c r="C7" s="27"/>
      <c r="D7" s="27"/>
      <c r="E7" s="27"/>
      <c r="F7" s="28"/>
      <c r="G7" s="26" t="s">
        <v>11</v>
      </c>
      <c r="H7" s="27"/>
      <c r="I7" s="27"/>
      <c r="J7" s="27"/>
      <c r="K7" s="28"/>
    </row>
    <row r="8" spans="1:11" ht="95.25" customHeight="1">
      <c r="A8" s="25"/>
      <c r="B8" s="14" t="s">
        <v>8</v>
      </c>
      <c r="C8" s="14" t="s">
        <v>7</v>
      </c>
      <c r="D8" s="14" t="s">
        <v>4</v>
      </c>
      <c r="E8" s="14" t="s">
        <v>6</v>
      </c>
      <c r="F8" s="14" t="s">
        <v>5</v>
      </c>
      <c r="G8" s="14" t="s">
        <v>8</v>
      </c>
      <c r="H8" s="14" t="s">
        <v>7</v>
      </c>
      <c r="I8" s="14" t="s">
        <v>4</v>
      </c>
      <c r="J8" s="14" t="s">
        <v>6</v>
      </c>
      <c r="K8" s="14" t="s">
        <v>5</v>
      </c>
    </row>
    <row r="9" spans="1:11" ht="15.75">
      <c r="A9" s="6" t="s">
        <v>25</v>
      </c>
      <c r="B9" s="8">
        <f>B10+B11+B12+B13+B15+B14</f>
        <v>0</v>
      </c>
      <c r="C9" s="8">
        <f aca="true" t="shared" si="0" ref="C9:K9">C10+C11+C12+C13+C15+C14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</row>
    <row r="10" spans="1:11" ht="15.75">
      <c r="A10" s="2" t="s">
        <v>12</v>
      </c>
      <c r="B10" s="5">
        <f aca="true" t="shared" si="1" ref="B10:B15">C10+D10+E10+F10</f>
        <v>0</v>
      </c>
      <c r="C10" s="5"/>
      <c r="D10" s="5"/>
      <c r="E10" s="5"/>
      <c r="F10" s="5"/>
      <c r="G10" s="5">
        <f aca="true" t="shared" si="2" ref="G10:G15">H10+I10+J10+K10</f>
        <v>0</v>
      </c>
      <c r="H10" s="5"/>
      <c r="I10" s="4"/>
      <c r="J10" s="4"/>
      <c r="K10" s="5"/>
    </row>
    <row r="11" spans="1:11" ht="15.75">
      <c r="A11" s="3" t="s">
        <v>13</v>
      </c>
      <c r="B11" s="5">
        <f t="shared" si="1"/>
        <v>0</v>
      </c>
      <c r="C11" s="5"/>
      <c r="D11" s="5"/>
      <c r="E11" s="5"/>
      <c r="F11" s="4"/>
      <c r="G11" s="5">
        <f t="shared" si="2"/>
        <v>0</v>
      </c>
      <c r="H11" s="5"/>
      <c r="I11" s="5"/>
      <c r="J11" s="5"/>
      <c r="K11" s="5"/>
    </row>
    <row r="12" spans="1:11" ht="15.75">
      <c r="A12" s="3" t="s">
        <v>14</v>
      </c>
      <c r="B12" s="5">
        <f t="shared" si="1"/>
        <v>0</v>
      </c>
      <c r="C12" s="5"/>
      <c r="D12" s="5"/>
      <c r="E12" s="5"/>
      <c r="F12" s="4"/>
      <c r="G12" s="5">
        <f t="shared" si="2"/>
        <v>0</v>
      </c>
      <c r="H12" s="5"/>
      <c r="I12" s="4"/>
      <c r="J12" s="4"/>
      <c r="K12" s="5"/>
    </row>
    <row r="13" spans="1:11" ht="15.75">
      <c r="A13" s="3" t="s">
        <v>15</v>
      </c>
      <c r="B13" s="5">
        <f t="shared" si="1"/>
        <v>0</v>
      </c>
      <c r="C13" s="5"/>
      <c r="D13" s="5"/>
      <c r="E13" s="5"/>
      <c r="F13" s="4"/>
      <c r="G13" s="5">
        <f t="shared" si="2"/>
        <v>0</v>
      </c>
      <c r="H13" s="5"/>
      <c r="I13" s="4"/>
      <c r="J13" s="4"/>
      <c r="K13" s="5"/>
    </row>
    <row r="14" spans="1:11" ht="15.75">
      <c r="A14" s="3" t="s">
        <v>26</v>
      </c>
      <c r="B14" s="5">
        <f t="shared" si="1"/>
        <v>0</v>
      </c>
      <c r="C14" s="5"/>
      <c r="D14" s="5"/>
      <c r="E14" s="5"/>
      <c r="F14" s="4"/>
      <c r="G14" s="5">
        <f t="shared" si="2"/>
        <v>0</v>
      </c>
      <c r="H14" s="5"/>
      <c r="I14" s="4"/>
      <c r="J14" s="4"/>
      <c r="K14" s="5"/>
    </row>
    <row r="15" spans="1:11" ht="25.5">
      <c r="A15" s="3" t="s">
        <v>16</v>
      </c>
      <c r="B15" s="5">
        <f t="shared" si="1"/>
        <v>0</v>
      </c>
      <c r="C15" s="5"/>
      <c r="D15" s="5"/>
      <c r="E15" s="5"/>
      <c r="F15" s="4"/>
      <c r="G15" s="5">
        <f t="shared" si="2"/>
        <v>0</v>
      </c>
      <c r="H15" s="5"/>
      <c r="I15" s="4"/>
      <c r="J15" s="4"/>
      <c r="K15" s="5"/>
    </row>
    <row r="16" spans="1:11" ht="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>
      <c r="A17" s="6" t="s">
        <v>20</v>
      </c>
      <c r="B17" s="7">
        <f>B18+B19+B20</f>
        <v>25.5</v>
      </c>
      <c r="C17" s="7">
        <f aca="true" t="shared" si="3" ref="C17:K17">C18+C19+C20</f>
        <v>1</v>
      </c>
      <c r="D17" s="7">
        <f t="shared" si="3"/>
        <v>19</v>
      </c>
      <c r="E17" s="7">
        <f t="shared" si="3"/>
        <v>2.5</v>
      </c>
      <c r="F17" s="7">
        <f t="shared" si="3"/>
        <v>3</v>
      </c>
      <c r="G17" s="7">
        <f t="shared" si="3"/>
        <v>22.5</v>
      </c>
      <c r="H17" s="7">
        <f t="shared" si="3"/>
        <v>1</v>
      </c>
      <c r="I17" s="7">
        <f t="shared" si="3"/>
        <v>18</v>
      </c>
      <c r="J17" s="7">
        <f t="shared" si="3"/>
        <v>0.5</v>
      </c>
      <c r="K17" s="7">
        <f t="shared" si="3"/>
        <v>3</v>
      </c>
    </row>
    <row r="18" spans="1:11" ht="15.75">
      <c r="A18" s="3" t="s">
        <v>21</v>
      </c>
      <c r="B18" s="5">
        <f>C18+D18+E18+F18</f>
        <v>25.5</v>
      </c>
      <c r="C18" s="5">
        <v>1</v>
      </c>
      <c r="D18" s="5">
        <v>19</v>
      </c>
      <c r="E18" s="5">
        <v>2.5</v>
      </c>
      <c r="F18" s="5">
        <v>3</v>
      </c>
      <c r="G18" s="5">
        <f>H18+I18+J18+K18</f>
        <v>22.5</v>
      </c>
      <c r="H18" s="5">
        <v>1</v>
      </c>
      <c r="I18" s="4">
        <v>18</v>
      </c>
      <c r="J18" s="4">
        <v>0.5</v>
      </c>
      <c r="K18" s="5">
        <v>3</v>
      </c>
    </row>
    <row r="19" spans="1:11" ht="15.75">
      <c r="A19" s="3" t="s">
        <v>22</v>
      </c>
      <c r="B19" s="5">
        <f>C19+D19+E19+F19</f>
        <v>0</v>
      </c>
      <c r="C19" s="5"/>
      <c r="D19" s="5"/>
      <c r="E19" s="5"/>
      <c r="F19" s="4"/>
      <c r="G19" s="5">
        <f>H19+I19+J19+K19</f>
        <v>0</v>
      </c>
      <c r="H19" s="5"/>
      <c r="I19" s="5"/>
      <c r="J19" s="5"/>
      <c r="K19" s="4"/>
    </row>
    <row r="20" spans="1:11" ht="15.75">
      <c r="A20" s="3" t="s">
        <v>23</v>
      </c>
      <c r="B20" s="5">
        <f>C20+D20+E20+F20</f>
        <v>0</v>
      </c>
      <c r="C20" s="5"/>
      <c r="D20" s="5"/>
      <c r="E20" s="5"/>
      <c r="F20" s="4"/>
      <c r="G20" s="5">
        <f>H20+I20+J20+K20</f>
        <v>0</v>
      </c>
      <c r="H20" s="5"/>
      <c r="I20" s="5"/>
      <c r="J20" s="5"/>
      <c r="K20" s="4"/>
    </row>
    <row r="21" spans="1:1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6" t="s">
        <v>24</v>
      </c>
      <c r="B22" s="7">
        <f>B9+B17</f>
        <v>25.5</v>
      </c>
      <c r="C22" s="7">
        <f aca="true" t="shared" si="4" ref="C22:K22">C9+C17</f>
        <v>1</v>
      </c>
      <c r="D22" s="7">
        <f t="shared" si="4"/>
        <v>19</v>
      </c>
      <c r="E22" s="7">
        <f t="shared" si="4"/>
        <v>2.5</v>
      </c>
      <c r="F22" s="7">
        <f t="shared" si="4"/>
        <v>3</v>
      </c>
      <c r="G22" s="7">
        <f t="shared" si="4"/>
        <v>22.5</v>
      </c>
      <c r="H22" s="7">
        <f t="shared" si="4"/>
        <v>1</v>
      </c>
      <c r="I22" s="7">
        <f t="shared" si="4"/>
        <v>18</v>
      </c>
      <c r="J22" s="7">
        <f t="shared" si="4"/>
        <v>0.5</v>
      </c>
      <c r="K22" s="7">
        <f t="shared" si="4"/>
        <v>3</v>
      </c>
    </row>
    <row r="25" spans="1:4" ht="20.25">
      <c r="A25" s="15" t="s">
        <v>32</v>
      </c>
      <c r="B25" s="15"/>
      <c r="C25" s="15"/>
      <c r="D25" s="15" t="s">
        <v>33</v>
      </c>
    </row>
    <row r="26" spans="1:4" ht="18.75">
      <c r="A26" s="16"/>
      <c r="B26" s="16"/>
      <c r="C26" s="16"/>
      <c r="D26" s="16"/>
    </row>
    <row r="27" spans="1:4" ht="18.75">
      <c r="A27" s="16"/>
      <c r="B27" s="16"/>
      <c r="C27" s="16"/>
      <c r="D27" s="16"/>
    </row>
    <row r="28" spans="1:4" ht="18.75">
      <c r="A28" s="16" t="s">
        <v>34</v>
      </c>
      <c r="B28" s="16"/>
      <c r="C28" s="16"/>
      <c r="D28" s="16"/>
    </row>
  </sheetData>
  <sheetProtection/>
  <mergeCells count="10">
    <mergeCell ref="A16:K16"/>
    <mergeCell ref="A21:K21"/>
    <mergeCell ref="A1:F1"/>
    <mergeCell ref="A2:K2"/>
    <mergeCell ref="A3:K3"/>
    <mergeCell ref="A4:K4"/>
    <mergeCell ref="A5:F5"/>
    <mergeCell ref="A7:A8"/>
    <mergeCell ref="B7:F7"/>
    <mergeCell ref="G7:K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2014-01-04T05:49:16Z</cp:lastPrinted>
  <dcterms:created xsi:type="dcterms:W3CDTF">2013-04-05T07:25:32Z</dcterms:created>
  <dcterms:modified xsi:type="dcterms:W3CDTF">2014-02-28T04:35:52Z</dcterms:modified>
  <cp:category/>
  <cp:version/>
  <cp:contentType/>
  <cp:contentStatus/>
</cp:coreProperties>
</file>